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90" windowHeight="11010" activeTab="0"/>
  </bookViews>
  <sheets>
    <sheet name="2016 для решения" sheetId="1" r:id="rId1"/>
  </sheets>
  <definedNames>
    <definedName name="_xlnm.Print_Titles" localSheetId="0">'2016 для решения'!$11:$11</definedName>
    <definedName name="_xlnm.Print_Area" localSheetId="0">'2016 для решения'!$A$1:$D$62</definedName>
  </definedNames>
  <calcPr fullCalcOnLoad="1"/>
</workbook>
</file>

<file path=xl/sharedStrings.xml><?xml version="1.0" encoding="utf-8"?>
<sst xmlns="http://schemas.openxmlformats.org/spreadsheetml/2006/main" count="59" uniqueCount="59">
  <si>
    <t>Итого расходов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</si>
  <si>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</si>
  <si>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</si>
  <si>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</si>
  <si>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</si>
  <si>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</si>
  <si>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</si>
  <si>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</si>
  <si>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</si>
  <si>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</si>
  <si>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</si>
  <si>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</si>
  <si>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</si>
  <si>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</si>
  <si>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</si>
  <si>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</si>
  <si>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</si>
  <si>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</si>
  <si>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</si>
  <si>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</si>
  <si>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</si>
  <si>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</si>
  <si>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</si>
  <si>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</si>
  <si>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</si>
  <si>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</si>
  <si>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</si>
  <si>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</si>
  <si>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</si>
  <si>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</si>
  <si>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</si>
  <si>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</si>
  <si>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</si>
  <si>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</si>
  <si>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</si>
  <si>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</si>
  <si>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</si>
  <si>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</si>
  <si>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</si>
  <si>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</si>
  <si>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</si>
  <si>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</si>
  <si>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</si>
  <si>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(тыс. рублей)</t>
  </si>
  <si>
    <t>Благоустройство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</si>
  <si>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</si>
  <si>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</si>
  <si>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Раздел</t>
  </si>
  <si>
    <t>Подраздел</t>
  </si>
  <si>
    <t>Распределение бюджетных ассигнований по разделам, подразделам классификации расходов бюджетов на 2017 год</t>
  </si>
  <si>
    <t>Дополнительное образование детей</t>
  </si>
  <si>
    <t xml:space="preserve">Молодежная политика </t>
  </si>
  <si>
    <t>Амбулаторная помощь</t>
  </si>
  <si>
    <t xml:space="preserve">МЕЖБЮДЖЕТНЫЕ ТРАНСФЕРТЫ ОБЩЕГО ХАРАКТЕРА БЮДЖЕТАМ БЮДЖЕТНОЙ СИСТЕМЫ РОССИЙСКОЙ ФЕДЕРАЦИИ </t>
  </si>
  <si>
    <t>Наименование расходов</t>
  </si>
  <si>
    <t>Судебная система</t>
  </si>
  <si>
    <t>Обеспечение проведения выборов и референдумов</t>
  </si>
  <si>
    <t xml:space="preserve">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</si>
  <si>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12.07.2017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</si>
</sst>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0"/>
    <numFmt numFmtId="166" formatCode="000\.00\.00"/>
    <numFmt numFmtId="167" formatCode="0000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64" fontId="4" fillId="0" borderId="10" xfId="53" applyNumberFormat="1" applyFont="1" applyFill="1" applyBorder="1" applyAlignment="1" applyProtection="1">
      <alignment horizontal="right" vertical="center"/>
      <protection hidden="1"/>
    </xf>
    <xf numFmtId="164" fontId="4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165" fontId="3" fillId="0" borderId="12" xfId="53" applyNumberFormat="1" applyFont="1" applyFill="1" applyBorder="1" applyAlignment="1" applyProtection="1">
      <alignment horizontal="center"/>
      <protection hidden="1"/>
    </xf>
    <xf numFmtId="165" fontId="3" fillId="0" borderId="13" xfId="53" applyNumberFormat="1" applyFont="1" applyFill="1" applyBorder="1" applyAlignment="1" applyProtection="1">
      <alignment horizontal="center"/>
      <protection hidden="1"/>
    </xf>
    <xf numFmtId="165" fontId="4" fillId="0" borderId="12" xfId="53" applyNumberFormat="1" applyFont="1" applyFill="1" applyBorder="1" applyAlignment="1" applyProtection="1">
      <alignment horizontal="center"/>
      <protection hidden="1"/>
    </xf>
    <xf numFmtId="165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2" fillId="0" borderId="16" xfId="53" applyNumberFormat="1" applyFont="1" applyFill="1" applyBorder="1" applyAlignment="1" applyProtection="1">
      <alignment/>
      <protection hidden="1"/>
    </xf>
    <xf numFmtId="165" fontId="3" fillId="0" borderId="17" xfId="53" applyNumberFormat="1" applyFont="1" applyFill="1" applyBorder="1" applyAlignment="1" applyProtection="1">
      <alignment horizontal="center"/>
      <protection hidden="1"/>
    </xf>
    <xf numFmtId="165" fontId="3" fillId="0" borderId="18" xfId="53" applyNumberFormat="1" applyFont="1" applyFill="1" applyBorder="1" applyAlignment="1" applyProtection="1">
      <alignment horizontal="center"/>
      <protection hidden="1"/>
    </xf>
    <xf numFmtId="165" fontId="4" fillId="0" borderId="19" xfId="53" applyNumberFormat="1" applyFont="1" applyFill="1" applyBorder="1" applyAlignment="1" applyProtection="1">
      <alignment horizontal="center"/>
      <protection hidden="1"/>
    </xf>
    <xf numFmtId="165" fontId="4" fillId="0" borderId="20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53" applyNumberFormat="1" applyFont="1" applyFill="1" applyBorder="1" applyAlignment="1" applyProtection="1">
      <alignment vertical="center"/>
      <protection hidden="1"/>
    </xf>
    <xf numFmtId="0" fontId="2" fillId="0" borderId="0" xfId="53" applyFill="1">
      <alignment/>
      <protection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4" fillId="0" borderId="25" xfId="33" applyNumberFormat="1" applyFont="1" applyFill="1" applyBorder="1" applyAlignment="1">
      <alignment horizontal="left" vertical="justify" wrapText="1"/>
      <protection/>
    </xf>
    <xf numFmtId="0" fontId="2" fillId="0" borderId="0" xfId="53" applyFont="1">
      <alignment/>
      <protection/>
    </xf>
    <xf numFmtId="0" fontId="4" fillId="0" borderId="26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7" xfId="53" applyNumberFormat="1" applyFont="1" applyFill="1" applyBorder="1" applyAlignment="1" applyProtection="1">
      <alignment horizontal="right"/>
      <protection hidden="1"/>
    </xf>
    <xf numFmtId="168" fontId="4" fillId="0" borderId="28" xfId="53" applyNumberFormat="1" applyFont="1" applyFill="1" applyBorder="1" applyAlignment="1" applyProtection="1">
      <alignment horizontal="right"/>
      <protection hidden="1"/>
    </xf>
    <xf numFmtId="168" fontId="3" fillId="0" borderId="28" xfId="53" applyNumberFormat="1" applyFont="1" applyFill="1" applyBorder="1" applyAlignment="1" applyProtection="1">
      <alignment horizontal="right"/>
      <protection hidden="1"/>
    </xf>
    <xf numFmtId="168" fontId="4" fillId="0" borderId="29" xfId="53" applyNumberFormat="1" applyFont="1" applyFill="1" applyBorder="1" applyAlignment="1" applyProtection="1">
      <alignment horizontal="right"/>
      <protection hidden="1"/>
    </xf>
    <xf numFmtId="168" fontId="3" fillId="0" borderId="30" xfId="53" applyNumberFormat="1" applyFont="1" applyFill="1" applyBorder="1" applyAlignment="1" applyProtection="1">
      <alignment/>
      <protection hidden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4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3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40" fillId="0" borderId="0" xfId="0" applyFont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="90" zoomScaleNormal="90" zoomScaleSheetLayoutView="80" workbookViewId="0" topLeftCell="A1">
      <selection activeCell="B2" sqref="B2"/>
    </sheetView>
  </sheetViews>
  <sheetFormatPr defaultColWidth="9.28125" defaultRowHeight="15"/>
  <cols>
    <col min="1" max="1" width="68.00390625" style="29" customWidth="1"/>
    <col min="2" max="2" width="12.00390625" style="1" customWidth="1"/>
    <col min="3" max="3" width="15.7109375" style="1" customWidth="1"/>
    <col min="4" max="4" width="16.28125" style="1" customWidth="1"/>
    <col min="5" max="5" width="13.421875" style="1" customWidth="1"/>
    <col min="6" max="16384" width="9.28125" style="1" customWidth="1"/>
  </cols>
  <sheetData>
    <row r="1" spans="2:4" ht="132.75" customHeight="1">
      <c r="B1" s="46" t="s">
        <v>58</v>
      </c>
      <c r="C1" s="46"/>
      <c r="D1" s="47"/>
    </row>
    <row r="2" spans="2:4" ht="15.75">
      <c r="B2" s="40"/>
      <c r="C2" s="40"/>
      <c r="D2" s="41"/>
    </row>
    <row r="3" spans="2:4" ht="116.25" customHeight="1">
      <c r="B3" s="46" t="s">
        <v>57</v>
      </c>
      <c r="C3" s="46"/>
      <c r="D3" s="47"/>
    </row>
    <row r="6" spans="1:5" ht="15.75" customHeight="1">
      <c r="A6" s="5"/>
      <c r="B6" s="5"/>
      <c r="C6" s="2"/>
      <c r="D6" s="7"/>
      <c r="E6" s="2"/>
    </row>
    <row r="7" spans="1:5" ht="42" customHeight="1">
      <c r="A7" s="44" t="s">
        <v>49</v>
      </c>
      <c r="B7" s="45"/>
      <c r="C7" s="45"/>
      <c r="D7" s="45"/>
      <c r="E7" s="2"/>
    </row>
    <row r="8" spans="1:5" ht="18.75" customHeight="1">
      <c r="A8" s="6"/>
      <c r="B8" s="6"/>
      <c r="C8" s="2"/>
      <c r="D8" s="6"/>
      <c r="E8" s="2"/>
    </row>
    <row r="9" spans="1:5" ht="409.5" customHeight="1" hidden="1">
      <c r="A9" s="5"/>
      <c r="B9" s="5"/>
      <c r="C9" s="2"/>
      <c r="D9" s="5"/>
      <c r="E9" s="2"/>
    </row>
    <row r="10" spans="1:5" ht="18.75" customHeight="1" thickBot="1">
      <c r="A10" s="5"/>
      <c r="B10" s="5"/>
      <c r="C10" s="2"/>
      <c r="D10" s="4" t="s">
        <v>43</v>
      </c>
      <c r="E10" s="2"/>
    </row>
    <row r="11" spans="1:5" ht="54.75" customHeight="1" thickBot="1">
      <c r="A11" s="22" t="s">
        <v>54</v>
      </c>
      <c r="B11" s="39" t="s">
        <v>47</v>
      </c>
      <c r="C11" s="33" t="s">
        <v>48</v>
      </c>
      <c r="D11" s="15" t="s">
        <v>42</v>
      </c>
      <c r="E11" s="3"/>
    </row>
    <row r="12" spans="1:5" ht="18.75">
      <c r="A12" s="23" t="s">
        <v>41</v>
      </c>
      <c r="B12" s="18">
        <v>1</v>
      </c>
      <c r="C12" s="19">
        <v>0</v>
      </c>
      <c r="D12" s="34">
        <f>+D13+D14+D15+D17+D19+D20+D16+D18</f>
        <v>106363.2</v>
      </c>
      <c r="E12" s="30"/>
    </row>
    <row r="13" spans="1:5" ht="56.25">
      <c r="A13" s="24" t="s">
        <v>40</v>
      </c>
      <c r="B13" s="13">
        <v>1</v>
      </c>
      <c r="C13" s="14">
        <v>2</v>
      </c>
      <c r="D13" s="35">
        <v>1498.5</v>
      </c>
      <c r="E13" s="8"/>
    </row>
    <row r="14" spans="1:5" ht="75">
      <c r="A14" s="24" t="s">
        <v>39</v>
      </c>
      <c r="B14" s="13">
        <v>1</v>
      </c>
      <c r="C14" s="14">
        <v>3</v>
      </c>
      <c r="D14" s="35">
        <v>3801</v>
      </c>
      <c r="E14" s="8"/>
    </row>
    <row r="15" spans="1:5" ht="75">
      <c r="A15" s="24" t="s">
        <v>38</v>
      </c>
      <c r="B15" s="13">
        <v>1</v>
      </c>
      <c r="C15" s="14">
        <v>4</v>
      </c>
      <c r="D15" s="35">
        <v>39829.1</v>
      </c>
      <c r="E15" s="8"/>
    </row>
    <row r="16" spans="1:5" ht="18.75">
      <c r="A16" s="24" t="s">
        <v>55</v>
      </c>
      <c r="B16" s="13">
        <v>1</v>
      </c>
      <c r="C16" s="14">
        <v>5</v>
      </c>
      <c r="D16" s="35">
        <v>4.8</v>
      </c>
      <c r="E16" s="8"/>
    </row>
    <row r="17" spans="1:5" ht="56.25">
      <c r="A17" s="24" t="s">
        <v>37</v>
      </c>
      <c r="B17" s="13">
        <v>1</v>
      </c>
      <c r="C17" s="14">
        <v>6</v>
      </c>
      <c r="D17" s="35">
        <v>12113.9</v>
      </c>
      <c r="E17" s="8"/>
    </row>
    <row r="18" spans="1:5" ht="18.75">
      <c r="A18" s="24" t="s">
        <v>56</v>
      </c>
      <c r="B18" s="13">
        <v>1</v>
      </c>
      <c r="C18" s="14">
        <v>7</v>
      </c>
      <c r="D18" s="35">
        <v>3000</v>
      </c>
      <c r="E18" s="8"/>
    </row>
    <row r="19" spans="1:5" ht="18.75">
      <c r="A19" s="24" t="s">
        <v>36</v>
      </c>
      <c r="B19" s="13">
        <v>1</v>
      </c>
      <c r="C19" s="14">
        <v>11</v>
      </c>
      <c r="D19" s="35">
        <v>1286.4</v>
      </c>
      <c r="E19" s="8"/>
    </row>
    <row r="20" spans="1:5" ht="18.75">
      <c r="A20" s="24" t="s">
        <v>35</v>
      </c>
      <c r="B20" s="13">
        <v>1</v>
      </c>
      <c r="C20" s="14">
        <v>13</v>
      </c>
      <c r="D20" s="35">
        <v>44829.5</v>
      </c>
      <c r="E20" s="8"/>
    </row>
    <row r="21" spans="1:5" ht="37.5">
      <c r="A21" s="25" t="s">
        <v>34</v>
      </c>
      <c r="B21" s="11">
        <v>3</v>
      </c>
      <c r="C21" s="12">
        <v>0</v>
      </c>
      <c r="D21" s="36">
        <f>+D22+D23</f>
        <v>2968.5</v>
      </c>
      <c r="E21" s="30"/>
    </row>
    <row r="22" spans="1:5" s="32" customFormat="1" ht="56.25">
      <c r="A22" s="31" t="s">
        <v>46</v>
      </c>
      <c r="B22" s="13">
        <v>3</v>
      </c>
      <c r="C22" s="14">
        <v>9</v>
      </c>
      <c r="D22" s="35">
        <v>2323.8</v>
      </c>
      <c r="E22" s="8"/>
    </row>
    <row r="23" spans="1:5" ht="37.5">
      <c r="A23" s="24" t="s">
        <v>33</v>
      </c>
      <c r="B23" s="13">
        <v>3</v>
      </c>
      <c r="C23" s="14">
        <v>14</v>
      </c>
      <c r="D23" s="35">
        <v>644.7</v>
      </c>
      <c r="E23" s="8"/>
    </row>
    <row r="24" spans="1:5" ht="18.75">
      <c r="A24" s="25" t="s">
        <v>32</v>
      </c>
      <c r="B24" s="11">
        <v>4</v>
      </c>
      <c r="C24" s="12">
        <v>0</v>
      </c>
      <c r="D24" s="36">
        <f>+D25+D26+D27+D28+D29</f>
        <v>114297.3</v>
      </c>
      <c r="E24" s="30"/>
    </row>
    <row r="25" spans="1:5" ht="18.75">
      <c r="A25" s="24" t="s">
        <v>31</v>
      </c>
      <c r="B25" s="13">
        <v>4</v>
      </c>
      <c r="C25" s="14">
        <v>1</v>
      </c>
      <c r="D25" s="35">
        <v>1080</v>
      </c>
      <c r="E25" s="8"/>
    </row>
    <row r="26" spans="1:5" ht="18.75">
      <c r="A26" s="24" t="s">
        <v>30</v>
      </c>
      <c r="B26" s="13">
        <v>4</v>
      </c>
      <c r="C26" s="14">
        <v>5</v>
      </c>
      <c r="D26" s="35">
        <v>391.3</v>
      </c>
      <c r="E26" s="8"/>
    </row>
    <row r="27" spans="1:5" ht="18.75">
      <c r="A27" s="24" t="s">
        <v>29</v>
      </c>
      <c r="B27" s="13">
        <v>4</v>
      </c>
      <c r="C27" s="14">
        <v>8</v>
      </c>
      <c r="D27" s="35">
        <v>6320.4</v>
      </c>
      <c r="E27" s="8"/>
    </row>
    <row r="28" spans="1:5" ht="18.75">
      <c r="A28" s="24" t="s">
        <v>28</v>
      </c>
      <c r="B28" s="13">
        <v>4</v>
      </c>
      <c r="C28" s="14">
        <v>9</v>
      </c>
      <c r="D28" s="35">
        <v>99691.5</v>
      </c>
      <c r="E28" s="8"/>
    </row>
    <row r="29" spans="1:5" ht="18.75">
      <c r="A29" s="10" t="s">
        <v>27</v>
      </c>
      <c r="B29" s="13">
        <v>4</v>
      </c>
      <c r="C29" s="14">
        <v>12</v>
      </c>
      <c r="D29" s="35">
        <v>6814.1</v>
      </c>
      <c r="E29" s="8"/>
    </row>
    <row r="30" spans="1:5" ht="18.75">
      <c r="A30" s="25" t="s">
        <v>26</v>
      </c>
      <c r="B30" s="11">
        <v>5</v>
      </c>
      <c r="C30" s="12">
        <v>0</v>
      </c>
      <c r="D30" s="36">
        <f>+D31+D32+D33</f>
        <v>216510.69999999998</v>
      </c>
      <c r="E30" s="30"/>
    </row>
    <row r="31" spans="1:5" ht="18.75">
      <c r="A31" s="31" t="s">
        <v>45</v>
      </c>
      <c r="B31" s="13">
        <v>5</v>
      </c>
      <c r="C31" s="14">
        <v>1</v>
      </c>
      <c r="D31" s="35">
        <v>171457.4</v>
      </c>
      <c r="E31" s="30"/>
    </row>
    <row r="32" spans="1:5" ht="18.75">
      <c r="A32" s="24" t="s">
        <v>25</v>
      </c>
      <c r="B32" s="13">
        <v>5</v>
      </c>
      <c r="C32" s="14">
        <v>2</v>
      </c>
      <c r="D32" s="35">
        <v>30834.8</v>
      </c>
      <c r="E32" s="8"/>
    </row>
    <row r="33" spans="1:5" ht="18.75">
      <c r="A33" s="26" t="s">
        <v>44</v>
      </c>
      <c r="B33" s="13">
        <v>5</v>
      </c>
      <c r="C33" s="14">
        <v>3</v>
      </c>
      <c r="D33" s="35">
        <v>14218.5</v>
      </c>
      <c r="E33" s="8"/>
    </row>
    <row r="34" spans="1:5" ht="18.75">
      <c r="A34" s="25" t="s">
        <v>24</v>
      </c>
      <c r="B34" s="11">
        <v>6</v>
      </c>
      <c r="C34" s="12">
        <v>0</v>
      </c>
      <c r="D34" s="36">
        <f>+D35</f>
        <v>3005</v>
      </c>
      <c r="E34" s="30"/>
    </row>
    <row r="35" spans="1:5" ht="18.75">
      <c r="A35" s="24" t="s">
        <v>23</v>
      </c>
      <c r="B35" s="13">
        <v>6</v>
      </c>
      <c r="C35" s="14">
        <v>5</v>
      </c>
      <c r="D35" s="35">
        <v>3005</v>
      </c>
      <c r="E35" s="8"/>
    </row>
    <row r="36" spans="1:5" ht="18.75">
      <c r="A36" s="25" t="s">
        <v>22</v>
      </c>
      <c r="B36" s="11">
        <v>7</v>
      </c>
      <c r="C36" s="12">
        <v>0</v>
      </c>
      <c r="D36" s="36">
        <f>+D37+D38+D40+D41+D39</f>
        <v>754045.4999999999</v>
      </c>
      <c r="E36" s="30"/>
    </row>
    <row r="37" spans="1:5" ht="18.75">
      <c r="A37" s="24" t="s">
        <v>21</v>
      </c>
      <c r="B37" s="13">
        <v>7</v>
      </c>
      <c r="C37" s="14">
        <v>1</v>
      </c>
      <c r="D37" s="35">
        <v>266258.4</v>
      </c>
      <c r="E37" s="8"/>
    </row>
    <row r="38" spans="1:5" ht="18.75">
      <c r="A38" s="24" t="s">
        <v>20</v>
      </c>
      <c r="B38" s="13">
        <v>7</v>
      </c>
      <c r="C38" s="14">
        <v>2</v>
      </c>
      <c r="D38" s="35">
        <v>392060.8</v>
      </c>
      <c r="E38" s="8"/>
    </row>
    <row r="39" spans="1:5" ht="18.75">
      <c r="A39" s="24" t="s">
        <v>50</v>
      </c>
      <c r="B39" s="13">
        <v>7</v>
      </c>
      <c r="C39" s="14">
        <v>3</v>
      </c>
      <c r="D39" s="35">
        <v>52486.2</v>
      </c>
      <c r="E39" s="8"/>
    </row>
    <row r="40" spans="1:5" ht="18.75">
      <c r="A40" s="24" t="s">
        <v>51</v>
      </c>
      <c r="B40" s="13">
        <v>7</v>
      </c>
      <c r="C40" s="14">
        <v>7</v>
      </c>
      <c r="D40" s="35">
        <v>6524</v>
      </c>
      <c r="E40" s="8"/>
    </row>
    <row r="41" spans="1:5" ht="18.75">
      <c r="A41" s="24" t="s">
        <v>19</v>
      </c>
      <c r="B41" s="13">
        <v>7</v>
      </c>
      <c r="C41" s="14">
        <v>9</v>
      </c>
      <c r="D41" s="35">
        <v>36716.1</v>
      </c>
      <c r="E41" s="8"/>
    </row>
    <row r="42" spans="1:5" ht="18.75">
      <c r="A42" s="25" t="s">
        <v>18</v>
      </c>
      <c r="B42" s="11">
        <v>8</v>
      </c>
      <c r="C42" s="12">
        <v>0</v>
      </c>
      <c r="D42" s="36">
        <f>+D43+D44</f>
        <v>33101.6</v>
      </c>
      <c r="E42" s="30"/>
    </row>
    <row r="43" spans="1:5" ht="18.75">
      <c r="A43" s="24" t="s">
        <v>17</v>
      </c>
      <c r="B43" s="13">
        <v>8</v>
      </c>
      <c r="C43" s="14">
        <v>1</v>
      </c>
      <c r="D43" s="35">
        <v>21835.5</v>
      </c>
      <c r="E43" s="8"/>
    </row>
    <row r="44" spans="1:5" ht="18.75">
      <c r="A44" s="24" t="s">
        <v>16</v>
      </c>
      <c r="B44" s="13">
        <v>8</v>
      </c>
      <c r="C44" s="14">
        <v>4</v>
      </c>
      <c r="D44" s="35">
        <v>11266.1</v>
      </c>
      <c r="E44" s="8"/>
    </row>
    <row r="45" spans="1:5" ht="18.75">
      <c r="A45" s="25" t="s">
        <v>15</v>
      </c>
      <c r="B45" s="11">
        <v>9</v>
      </c>
      <c r="C45" s="12">
        <v>0</v>
      </c>
      <c r="D45" s="36">
        <f>+D47+D48+D46</f>
        <v>5785.8</v>
      </c>
      <c r="E45" s="30"/>
    </row>
    <row r="46" spans="1:5" s="32" customFormat="1" ht="18.75">
      <c r="A46" s="42" t="s">
        <v>52</v>
      </c>
      <c r="B46" s="13">
        <v>9</v>
      </c>
      <c r="C46" s="14">
        <v>2</v>
      </c>
      <c r="D46" s="35">
        <v>4252</v>
      </c>
      <c r="E46" s="8"/>
    </row>
    <row r="47" spans="1:5" ht="18.75">
      <c r="A47" s="24" t="s">
        <v>14</v>
      </c>
      <c r="B47" s="13">
        <v>9</v>
      </c>
      <c r="C47" s="14">
        <v>7</v>
      </c>
      <c r="D47" s="35">
        <v>233.8</v>
      </c>
      <c r="E47" s="8"/>
    </row>
    <row r="48" spans="1:5" ht="18.75">
      <c r="A48" s="24" t="s">
        <v>13</v>
      </c>
      <c r="B48" s="13">
        <v>9</v>
      </c>
      <c r="C48" s="14">
        <v>9</v>
      </c>
      <c r="D48" s="35">
        <v>1300</v>
      </c>
      <c r="E48" s="8"/>
    </row>
    <row r="49" spans="1:5" ht="18.75">
      <c r="A49" s="25" t="s">
        <v>12</v>
      </c>
      <c r="B49" s="11">
        <v>10</v>
      </c>
      <c r="C49" s="12">
        <v>0</v>
      </c>
      <c r="D49" s="36">
        <f>+D50+D51+D52+D53</f>
        <v>86540.20000000001</v>
      </c>
      <c r="E49" s="30"/>
    </row>
    <row r="50" spans="1:5" ht="18.75">
      <c r="A50" s="24" t="s">
        <v>11</v>
      </c>
      <c r="B50" s="13">
        <v>10</v>
      </c>
      <c r="C50" s="14">
        <v>1</v>
      </c>
      <c r="D50" s="35">
        <v>5500.6</v>
      </c>
      <c r="E50" s="8"/>
    </row>
    <row r="51" spans="1:5" ht="18.75">
      <c r="A51" s="24" t="s">
        <v>10</v>
      </c>
      <c r="B51" s="13">
        <v>10</v>
      </c>
      <c r="C51" s="14">
        <v>3</v>
      </c>
      <c r="D51" s="35">
        <v>67307.8</v>
      </c>
      <c r="E51" s="8"/>
    </row>
    <row r="52" spans="1:5" ht="18.75">
      <c r="A52" s="24" t="s">
        <v>9</v>
      </c>
      <c r="B52" s="13">
        <v>10</v>
      </c>
      <c r="C52" s="14">
        <v>4</v>
      </c>
      <c r="D52" s="35">
        <v>13231.8</v>
      </c>
      <c r="E52" s="8"/>
    </row>
    <row r="53" spans="1:5" ht="18.75">
      <c r="A53" s="24" t="s">
        <v>8</v>
      </c>
      <c r="B53" s="13">
        <v>10</v>
      </c>
      <c r="C53" s="14">
        <v>6</v>
      </c>
      <c r="D53" s="35">
        <v>500</v>
      </c>
      <c r="E53" s="9"/>
    </row>
    <row r="54" spans="1:5" ht="18.75">
      <c r="A54" s="25" t="s">
        <v>7</v>
      </c>
      <c r="B54" s="11">
        <v>11</v>
      </c>
      <c r="C54" s="12">
        <v>0</v>
      </c>
      <c r="D54" s="36">
        <f>+D55+D56</f>
        <v>1864.8</v>
      </c>
      <c r="E54" s="30"/>
    </row>
    <row r="55" spans="1:5" ht="18.75">
      <c r="A55" s="24" t="s">
        <v>6</v>
      </c>
      <c r="B55" s="13">
        <v>11</v>
      </c>
      <c r="C55" s="14">
        <v>2</v>
      </c>
      <c r="D55" s="35">
        <v>824.8</v>
      </c>
      <c r="E55" s="8"/>
    </row>
    <row r="56" spans="1:5" ht="18.75">
      <c r="A56" s="24" t="s">
        <v>5</v>
      </c>
      <c r="B56" s="13">
        <v>11</v>
      </c>
      <c r="C56" s="14">
        <v>3</v>
      </c>
      <c r="D56" s="35">
        <v>1040</v>
      </c>
      <c r="E56" s="8"/>
    </row>
    <row r="57" spans="1:5" ht="37.5">
      <c r="A57" s="25" t="s">
        <v>4</v>
      </c>
      <c r="B57" s="11">
        <v>13</v>
      </c>
      <c r="C57" s="12">
        <v>0</v>
      </c>
      <c r="D57" s="36">
        <f>+D58</f>
        <v>1281.2</v>
      </c>
      <c r="E57" s="30"/>
    </row>
    <row r="58" spans="1:5" ht="37.5">
      <c r="A58" s="24" t="s">
        <v>3</v>
      </c>
      <c r="B58" s="13">
        <v>13</v>
      </c>
      <c r="C58" s="14">
        <v>1</v>
      </c>
      <c r="D58" s="35">
        <v>1281.2</v>
      </c>
      <c r="E58" s="8"/>
    </row>
    <row r="59" spans="1:5" ht="56.25">
      <c r="A59" s="43" t="s">
        <v>53</v>
      </c>
      <c r="B59" s="11">
        <v>14</v>
      </c>
      <c r="C59" s="12">
        <v>0</v>
      </c>
      <c r="D59" s="36">
        <f>+D60+D61</f>
        <v>57441.5</v>
      </c>
      <c r="E59"/>
    </row>
    <row r="60" spans="1:5" ht="56.25">
      <c r="A60" s="24" t="s">
        <v>2</v>
      </c>
      <c r="B60" s="13">
        <v>14</v>
      </c>
      <c r="C60" s="14">
        <v>1</v>
      </c>
      <c r="D60" s="35">
        <v>36527.9</v>
      </c>
      <c r="E60"/>
    </row>
    <row r="61" spans="1:5" ht="19.5" thickBot="1">
      <c r="A61" s="27" t="s">
        <v>1</v>
      </c>
      <c r="B61" s="20">
        <v>14</v>
      </c>
      <c r="C61" s="21">
        <v>2</v>
      </c>
      <c r="D61" s="37">
        <v>20913.6</v>
      </c>
      <c r="E61"/>
    </row>
    <row r="62" spans="1:5" ht="19.5" thickBot="1">
      <c r="A62" s="28" t="s">
        <v>0</v>
      </c>
      <c r="B62" s="16"/>
      <c r="C62" s="17"/>
      <c r="D62" s="38">
        <f>+D12+D21+D24+D30+D34+D36+D42+D45+D49+D54+D57+D59</f>
        <v>1383205.2999999998</v>
      </c>
      <c r="E62"/>
    </row>
    <row r="63" ht="15">
      <c r="E63"/>
    </row>
    <row r="64" ht="15">
      <c r="E64"/>
    </row>
    <row r="65" ht="15">
      <c r="E65"/>
    </row>
  </sheetData>
  <sheetProtection/>
  <mergeCells count="3">
    <mergeCell ref="A7:D7"/>
    <mergeCell ref="B1:D1"/>
    <mergeCell ref="B3:D3"/>
  </mergeCells>
  <printOptions/>
  <pageMargins left="0.7086614173228347" right="0.5511811023622047" top="0.5118110236220472" bottom="0.4724409448818898" header="0.5118110236220472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User</cp:lastModifiedBy>
  <cp:lastPrinted>2017-05-12T06:32:31Z</cp:lastPrinted>
  <dcterms:created xsi:type="dcterms:W3CDTF">2013-10-13T12:34:14Z</dcterms:created>
  <dcterms:modified xsi:type="dcterms:W3CDTF">2017-07-05T04:38:10Z</dcterms:modified>
  <cp:category/>
  <cp:version/>
  <cp:contentType/>
  <cp:contentStatus/>
</cp:coreProperties>
</file>