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5" yWindow="65525" windowWidth="12056" windowHeight="5749" tabRatio="601" activeTab="0"/>
  </bookViews>
  <sheets>
    <sheet name="дотации 2018-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<sst xmlns="http://schemas.openxmlformats.org/spreadsheetml/2006/main" count="37" uniqueCount="29">
  <si>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ВСЕГО</t>
  </si>
  <si>
    <t>№ п/п</t>
  </si>
  <si>
    <t>Наименование поселений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</si>
  <si>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</si>
  <si>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</si>
  <si>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</si>
  <si>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Красавинское</t>
  </si>
  <si>
    <t>Сельское поселение Ломоватское</t>
  </si>
  <si>
    <t>Сельское поселение Марденгское</t>
  </si>
  <si>
    <t>Сельское поселение Опокское</t>
  </si>
  <si>
    <t>Сельское поселение Орловское</t>
  </si>
  <si>
    <t>Сельское поселение Самотовинское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</si>
  <si>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</si>
  <si>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</si>
  <si>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</si>
  <si>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</si>
  <si>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Сельское поселение Юдинское</t>
  </si>
  <si>
    <t>за счет собственных доходов районного бюджета</t>
  </si>
  <si>
    <t>Дотация                                                        всего</t>
  </si>
  <si>
    <t xml:space="preserve">в том числе: </t>
  </si>
  <si>
    <t>тыс. рублей</t>
  </si>
  <si>
    <t>за счет субвенций, предоставляемых районному  бюджету  из областного бюджета</t>
  </si>
  <si>
    <t>2018 год</t>
  </si>
  <si>
    <t>2019 год</t>
  </si>
  <si>
    <t xml:space="preserve">Распределение дотаций на выравнивание бюджетной обеспеченности поселений на 2018 год плановый период 2019 и 2020 годов </t>
  </si>
  <si>
    <t>Муниципальное образование "Город Великий Устюг"</t>
  </si>
  <si>
    <t>Сельское поселение Заречное</t>
  </si>
  <si>
    <t>2020 год</t>
  </si>
  <si>
    <t xml:space="preserve">                                                                                               Приложение 11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00.12.2017 года  №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</si>
</sst>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</numFmts>
  <fonts count="49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b/>
      <sz val="17"/>
      <name val="Times New Roman"/>
      <family val="1"/>
    </font>
    <font>
      <sz val="17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top" wrapText="1"/>
    </xf>
    <xf numFmtId="188" fontId="14" fillId="0" borderId="11" xfId="0" applyNumberFormat="1" applyFont="1" applyBorder="1" applyAlignment="1">
      <alignment horizontal="center" vertical="center" wrapText="1"/>
    </xf>
    <xf numFmtId="188" fontId="15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10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50" zoomScaleNormal="50" zoomScaleSheetLayoutView="5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14" sqref="J14"/>
    </sheetView>
  </sheetViews>
  <sheetFormatPr defaultColWidth="8.875" defaultRowHeight="12.75"/>
  <cols>
    <col min="1" max="1" width="6.75390625" style="2" customWidth="1"/>
    <col min="2" max="3" width="9.125" style="2" customWidth="1"/>
    <col min="4" max="4" width="24.00390625" style="2" customWidth="1"/>
    <col min="5" max="5" width="15.125" style="2" customWidth="1"/>
    <col min="6" max="6" width="17.50390625" style="2" customWidth="1"/>
    <col min="7" max="7" width="21.125" style="2" customWidth="1"/>
    <col min="8" max="11" width="20.75390625" style="2" customWidth="1"/>
    <col min="12" max="12" width="17.375" style="2" customWidth="1"/>
    <col min="13" max="13" width="25.25390625" style="2" customWidth="1"/>
    <col min="14" max="14" width="16.875" style="2" customWidth="1"/>
    <col min="15" max="16384" width="8.875" style="2" customWidth="1"/>
  </cols>
  <sheetData>
    <row r="1" spans="12:14" s="4" customFormat="1" ht="17.25" customHeight="1">
      <c r="L1" s="5"/>
      <c r="M1" s="5"/>
      <c r="N1" s="5"/>
    </row>
    <row r="2" spans="6:14" s="4" customFormat="1" ht="116.25" customHeight="1">
      <c r="F2" s="21"/>
      <c r="G2" s="21"/>
      <c r="H2" s="21"/>
      <c r="I2" s="9"/>
      <c r="J2" s="9"/>
      <c r="K2" s="9"/>
      <c r="L2" s="18" t="s">
        <v>28</v>
      </c>
      <c r="M2" s="18"/>
      <c r="N2" s="18"/>
    </row>
    <row r="3" spans="6:14" s="4" customFormat="1" ht="12" customHeight="1">
      <c r="F3" s="9"/>
      <c r="G3" s="9"/>
      <c r="H3" s="9"/>
      <c r="I3" s="9"/>
      <c r="J3" s="9"/>
      <c r="K3" s="9"/>
      <c r="L3" s="5"/>
      <c r="M3" s="5"/>
      <c r="N3" s="5"/>
    </row>
    <row r="4" spans="1:14" ht="36.75" customHeight="1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</row>
    <row r="5" spans="8:14" ht="20.25" customHeight="1">
      <c r="H5" s="10"/>
      <c r="I5" s="10"/>
      <c r="J5" s="10"/>
      <c r="K5" s="10"/>
      <c r="L5" s="1"/>
      <c r="N5" s="10" t="s">
        <v>20</v>
      </c>
    </row>
    <row r="6" spans="1:14" s="3" customFormat="1" ht="18.75" customHeight="1">
      <c r="A6" s="35" t="s">
        <v>1</v>
      </c>
      <c r="B6" s="26" t="s">
        <v>2</v>
      </c>
      <c r="C6" s="27"/>
      <c r="D6" s="27"/>
      <c r="E6" s="28"/>
      <c r="F6" s="14" t="s">
        <v>22</v>
      </c>
      <c r="G6" s="15"/>
      <c r="H6" s="16"/>
      <c r="I6" s="14" t="s">
        <v>23</v>
      </c>
      <c r="J6" s="15"/>
      <c r="K6" s="16"/>
      <c r="L6" s="14" t="s">
        <v>27</v>
      </c>
      <c r="M6" s="15"/>
      <c r="N6" s="16"/>
    </row>
    <row r="7" spans="1:14" s="3" customFormat="1" ht="21" customHeight="1">
      <c r="A7" s="35"/>
      <c r="B7" s="29"/>
      <c r="C7" s="30"/>
      <c r="D7" s="30"/>
      <c r="E7" s="31"/>
      <c r="F7" s="19" t="s">
        <v>18</v>
      </c>
      <c r="G7" s="39" t="s">
        <v>19</v>
      </c>
      <c r="H7" s="40"/>
      <c r="I7" s="19" t="s">
        <v>18</v>
      </c>
      <c r="J7" s="39" t="s">
        <v>19</v>
      </c>
      <c r="K7" s="40"/>
      <c r="L7" s="19" t="s">
        <v>18</v>
      </c>
      <c r="M7" s="39" t="s">
        <v>19</v>
      </c>
      <c r="N7" s="40"/>
    </row>
    <row r="8" spans="1:14" s="3" customFormat="1" ht="142.5" customHeight="1">
      <c r="A8" s="35"/>
      <c r="B8" s="32"/>
      <c r="C8" s="33"/>
      <c r="D8" s="33"/>
      <c r="E8" s="34"/>
      <c r="F8" s="20"/>
      <c r="G8" s="11" t="s">
        <v>21</v>
      </c>
      <c r="H8" s="11" t="s">
        <v>17</v>
      </c>
      <c r="I8" s="20"/>
      <c r="J8" s="11" t="s">
        <v>21</v>
      </c>
      <c r="K8" s="11" t="s">
        <v>17</v>
      </c>
      <c r="L8" s="20"/>
      <c r="M8" s="11" t="s">
        <v>21</v>
      </c>
      <c r="N8" s="11" t="s">
        <v>17</v>
      </c>
    </row>
    <row r="9" spans="1:14" s="3" customFormat="1" ht="39" customHeight="1">
      <c r="A9" s="6">
        <v>1</v>
      </c>
      <c r="B9" s="36" t="s">
        <v>25</v>
      </c>
      <c r="C9" s="37"/>
      <c r="D9" s="37"/>
      <c r="E9" s="38"/>
      <c r="F9" s="12">
        <f>G9+H9</f>
        <v>4603</v>
      </c>
      <c r="G9" s="12">
        <v>4603</v>
      </c>
      <c r="H9" s="12"/>
      <c r="I9" s="12">
        <f>J9+K9</f>
        <v>4068.5</v>
      </c>
      <c r="J9" s="12">
        <v>4068.5</v>
      </c>
      <c r="K9" s="12"/>
      <c r="L9" s="12">
        <f>M9+N9</f>
        <v>4253.4</v>
      </c>
      <c r="M9" s="12">
        <v>4253.4</v>
      </c>
      <c r="N9" s="12"/>
    </row>
    <row r="10" spans="1:14" s="3" customFormat="1" ht="26.25" customHeight="1">
      <c r="A10" s="6">
        <v>2</v>
      </c>
      <c r="B10" s="22" t="s">
        <v>3</v>
      </c>
      <c r="C10" s="22"/>
      <c r="D10" s="22"/>
      <c r="E10" s="22"/>
      <c r="F10" s="12">
        <f aca="true" t="shared" si="0" ref="F10:F24">G10+H10</f>
        <v>14092.4</v>
      </c>
      <c r="G10" s="12">
        <v>944</v>
      </c>
      <c r="H10" s="12">
        <v>13148.4</v>
      </c>
      <c r="I10" s="12">
        <f aca="true" t="shared" si="1" ref="I10:I24">J10+K10</f>
        <v>13832.3</v>
      </c>
      <c r="J10" s="12">
        <v>834.4</v>
      </c>
      <c r="K10" s="12">
        <v>12997.9</v>
      </c>
      <c r="L10" s="12">
        <f aca="true" t="shared" si="2" ref="L10:L24">M10+N10</f>
        <v>13669.699999999999</v>
      </c>
      <c r="M10" s="12">
        <v>872.3</v>
      </c>
      <c r="N10" s="12">
        <v>12797.4</v>
      </c>
    </row>
    <row r="11" spans="1:14" s="3" customFormat="1" ht="26.25" customHeight="1">
      <c r="A11" s="6">
        <v>3</v>
      </c>
      <c r="B11" s="22" t="s">
        <v>4</v>
      </c>
      <c r="C11" s="22"/>
      <c r="D11" s="22"/>
      <c r="E11" s="22"/>
      <c r="F11" s="12">
        <f t="shared" si="0"/>
        <v>2178.3</v>
      </c>
      <c r="G11" s="12">
        <v>142.6</v>
      </c>
      <c r="H11" s="12">
        <v>2035.7</v>
      </c>
      <c r="I11" s="12">
        <f t="shared" si="1"/>
        <v>2136.7</v>
      </c>
      <c r="J11" s="12">
        <v>126.1</v>
      </c>
      <c r="K11" s="12">
        <v>2010.6</v>
      </c>
      <c r="L11" s="12">
        <f t="shared" si="2"/>
        <v>2114.7000000000003</v>
      </c>
      <c r="M11" s="12">
        <v>131.8</v>
      </c>
      <c r="N11" s="12">
        <v>1982.9</v>
      </c>
    </row>
    <row r="12" spans="1:14" s="3" customFormat="1" ht="26.25" customHeight="1">
      <c r="A12" s="7">
        <v>4</v>
      </c>
      <c r="B12" s="17" t="s">
        <v>5</v>
      </c>
      <c r="C12" s="17"/>
      <c r="D12" s="17"/>
      <c r="E12" s="17"/>
      <c r="F12" s="12">
        <f t="shared" si="0"/>
        <v>759.6</v>
      </c>
      <c r="G12" s="12">
        <v>23.1</v>
      </c>
      <c r="H12" s="12">
        <v>736.5</v>
      </c>
      <c r="I12" s="12">
        <f t="shared" si="1"/>
        <v>773.3000000000001</v>
      </c>
      <c r="J12" s="12">
        <v>19.2</v>
      </c>
      <c r="K12" s="12">
        <v>754.1</v>
      </c>
      <c r="L12" s="12">
        <f t="shared" si="2"/>
        <v>767.3000000000001</v>
      </c>
      <c r="M12" s="12">
        <v>19.7</v>
      </c>
      <c r="N12" s="12">
        <v>747.6</v>
      </c>
    </row>
    <row r="13" spans="1:14" s="3" customFormat="1" ht="26.25" customHeight="1">
      <c r="A13" s="7">
        <v>5</v>
      </c>
      <c r="B13" s="17" t="s">
        <v>26</v>
      </c>
      <c r="C13" s="17"/>
      <c r="D13" s="17"/>
      <c r="E13" s="17"/>
      <c r="F13" s="12">
        <f t="shared" si="0"/>
        <v>1771.8000000000002</v>
      </c>
      <c r="G13" s="12">
        <v>117.4</v>
      </c>
      <c r="H13" s="12">
        <v>1654.4</v>
      </c>
      <c r="I13" s="12">
        <f t="shared" si="1"/>
        <v>97.5</v>
      </c>
      <c r="J13" s="12">
        <v>97.5</v>
      </c>
      <c r="K13" s="12"/>
      <c r="L13" s="12">
        <f t="shared" si="2"/>
        <v>99.9</v>
      </c>
      <c r="M13" s="12">
        <v>99.9</v>
      </c>
      <c r="N13" s="12"/>
    </row>
    <row r="14" spans="1:14" s="3" customFormat="1" ht="26.25" customHeight="1">
      <c r="A14" s="7">
        <v>6</v>
      </c>
      <c r="B14" s="17" t="s">
        <v>6</v>
      </c>
      <c r="C14" s="17"/>
      <c r="D14" s="17"/>
      <c r="E14" s="17"/>
      <c r="F14" s="12">
        <f t="shared" si="0"/>
        <v>1559.6</v>
      </c>
      <c r="G14" s="12">
        <v>132.3</v>
      </c>
      <c r="H14" s="12">
        <v>1427.3</v>
      </c>
      <c r="I14" s="12">
        <f t="shared" si="1"/>
        <v>1586.9</v>
      </c>
      <c r="J14" s="12">
        <v>109.9</v>
      </c>
      <c r="K14" s="12">
        <v>1477</v>
      </c>
      <c r="L14" s="12">
        <f t="shared" si="2"/>
        <v>1540.6</v>
      </c>
      <c r="M14" s="12">
        <v>112.6</v>
      </c>
      <c r="N14" s="12">
        <v>1428</v>
      </c>
    </row>
    <row r="15" spans="1:14" s="3" customFormat="1" ht="26.25" customHeight="1">
      <c r="A15" s="7">
        <v>7</v>
      </c>
      <c r="B15" s="17" t="s">
        <v>7</v>
      </c>
      <c r="C15" s="17"/>
      <c r="D15" s="17"/>
      <c r="E15" s="17"/>
      <c r="F15" s="12">
        <f t="shared" si="0"/>
        <v>1593.6000000000001</v>
      </c>
      <c r="G15" s="12">
        <v>105.2</v>
      </c>
      <c r="H15" s="12">
        <v>1488.4</v>
      </c>
      <c r="I15" s="12">
        <f t="shared" si="1"/>
        <v>1674.7</v>
      </c>
      <c r="J15" s="12">
        <v>87.4</v>
      </c>
      <c r="K15" s="12">
        <v>1587.3</v>
      </c>
      <c r="L15" s="12">
        <f t="shared" si="2"/>
        <v>1619.6</v>
      </c>
      <c r="M15" s="12">
        <v>89.5</v>
      </c>
      <c r="N15" s="12">
        <v>1530.1</v>
      </c>
    </row>
    <row r="16" spans="1:14" s="3" customFormat="1" ht="26.25" customHeight="1">
      <c r="A16" s="7">
        <v>8</v>
      </c>
      <c r="B16" s="17" t="s">
        <v>8</v>
      </c>
      <c r="C16" s="17"/>
      <c r="D16" s="17"/>
      <c r="E16" s="17"/>
      <c r="F16" s="12">
        <f t="shared" si="0"/>
        <v>124.2</v>
      </c>
      <c r="G16" s="12">
        <v>124.2</v>
      </c>
      <c r="H16" s="12"/>
      <c r="I16" s="12">
        <f t="shared" si="1"/>
        <v>103.2</v>
      </c>
      <c r="J16" s="12">
        <v>103.2</v>
      </c>
      <c r="K16" s="12"/>
      <c r="L16" s="12">
        <f t="shared" si="2"/>
        <v>105.8</v>
      </c>
      <c r="M16" s="12">
        <v>105.8</v>
      </c>
      <c r="N16" s="12"/>
    </row>
    <row r="17" spans="1:14" s="3" customFormat="1" ht="26.25" customHeight="1">
      <c r="A17" s="7">
        <v>9</v>
      </c>
      <c r="B17" s="17" t="s">
        <v>9</v>
      </c>
      <c r="C17" s="17"/>
      <c r="D17" s="17"/>
      <c r="E17" s="17"/>
      <c r="F17" s="12">
        <f t="shared" si="0"/>
        <v>2762.5</v>
      </c>
      <c r="G17" s="12">
        <v>144.9</v>
      </c>
      <c r="H17" s="12">
        <v>2617.6</v>
      </c>
      <c r="I17" s="12">
        <f t="shared" si="1"/>
        <v>2807.4</v>
      </c>
      <c r="J17" s="12">
        <v>120.4</v>
      </c>
      <c r="K17" s="12">
        <v>2687</v>
      </c>
      <c r="L17" s="12">
        <f t="shared" si="2"/>
        <v>2778.9</v>
      </c>
      <c r="M17" s="12">
        <v>123.3</v>
      </c>
      <c r="N17" s="12">
        <v>2655.6</v>
      </c>
    </row>
    <row r="18" spans="1:14" s="3" customFormat="1" ht="26.25" customHeight="1">
      <c r="A18" s="7">
        <v>10</v>
      </c>
      <c r="B18" s="17" t="s">
        <v>10</v>
      </c>
      <c r="C18" s="17"/>
      <c r="D18" s="17"/>
      <c r="E18" s="17"/>
      <c r="F18" s="12">
        <f t="shared" si="0"/>
        <v>1425.2</v>
      </c>
      <c r="G18" s="12">
        <v>35.4</v>
      </c>
      <c r="H18" s="12">
        <v>1389.8</v>
      </c>
      <c r="I18" s="12">
        <f t="shared" si="1"/>
        <v>1455.7</v>
      </c>
      <c r="J18" s="12">
        <v>29.4</v>
      </c>
      <c r="K18" s="12">
        <v>1426.3</v>
      </c>
      <c r="L18" s="12">
        <f t="shared" si="2"/>
        <v>1445.4</v>
      </c>
      <c r="M18" s="12">
        <v>30.2</v>
      </c>
      <c r="N18" s="12">
        <v>1415.2</v>
      </c>
    </row>
    <row r="19" spans="1:14" s="3" customFormat="1" ht="26.25" customHeight="1">
      <c r="A19" s="7">
        <v>11</v>
      </c>
      <c r="B19" s="17" t="s">
        <v>11</v>
      </c>
      <c r="C19" s="17"/>
      <c r="D19" s="17"/>
      <c r="E19" s="17"/>
      <c r="F19" s="12">
        <f t="shared" si="0"/>
        <v>373.3</v>
      </c>
      <c r="G19" s="12">
        <v>373.3</v>
      </c>
      <c r="H19" s="12"/>
      <c r="I19" s="12">
        <f t="shared" si="1"/>
        <v>310.2</v>
      </c>
      <c r="J19" s="12">
        <v>310.2</v>
      </c>
      <c r="K19" s="12"/>
      <c r="L19" s="12">
        <f t="shared" si="2"/>
        <v>317.8</v>
      </c>
      <c r="M19" s="12">
        <v>317.8</v>
      </c>
      <c r="N19" s="12"/>
    </row>
    <row r="20" spans="1:14" s="3" customFormat="1" ht="26.25" customHeight="1">
      <c r="A20" s="7">
        <v>12</v>
      </c>
      <c r="B20" s="17" t="s">
        <v>12</v>
      </c>
      <c r="C20" s="17"/>
      <c r="D20" s="17"/>
      <c r="E20" s="17"/>
      <c r="F20" s="12">
        <f t="shared" si="0"/>
        <v>2031</v>
      </c>
      <c r="G20" s="12">
        <v>71.7</v>
      </c>
      <c r="H20" s="12">
        <v>1959.3</v>
      </c>
      <c r="I20" s="12">
        <f t="shared" si="1"/>
        <v>2092.5</v>
      </c>
      <c r="J20" s="12">
        <v>59.6</v>
      </c>
      <c r="K20" s="12">
        <v>2032.9</v>
      </c>
      <c r="L20" s="12">
        <f t="shared" si="2"/>
        <v>2074.5</v>
      </c>
      <c r="M20" s="12">
        <v>61</v>
      </c>
      <c r="N20" s="12">
        <v>2013.5</v>
      </c>
    </row>
    <row r="21" spans="1:14" s="3" customFormat="1" ht="26.25" customHeight="1">
      <c r="A21" s="7">
        <v>13</v>
      </c>
      <c r="B21" s="17" t="s">
        <v>13</v>
      </c>
      <c r="C21" s="17"/>
      <c r="D21" s="17"/>
      <c r="E21" s="17"/>
      <c r="F21" s="12">
        <f t="shared" si="0"/>
        <v>1430.5</v>
      </c>
      <c r="G21" s="12">
        <v>39.2</v>
      </c>
      <c r="H21" s="12">
        <v>1391.3</v>
      </c>
      <c r="I21" s="12">
        <f t="shared" si="1"/>
        <v>1469.3999999999999</v>
      </c>
      <c r="J21" s="12">
        <v>32.6</v>
      </c>
      <c r="K21" s="12">
        <v>1436.8</v>
      </c>
      <c r="L21" s="12">
        <f t="shared" si="2"/>
        <v>1454.3000000000002</v>
      </c>
      <c r="M21" s="12">
        <v>33.4</v>
      </c>
      <c r="N21" s="12">
        <v>1420.9</v>
      </c>
    </row>
    <row r="22" spans="1:14" s="3" customFormat="1" ht="26.25" customHeight="1">
      <c r="A22" s="7">
        <v>14</v>
      </c>
      <c r="B22" s="17" t="s">
        <v>14</v>
      </c>
      <c r="C22" s="17"/>
      <c r="D22" s="17"/>
      <c r="E22" s="17"/>
      <c r="F22" s="12">
        <f t="shared" si="0"/>
        <v>1094.3</v>
      </c>
      <c r="G22" s="12">
        <v>208.9</v>
      </c>
      <c r="H22" s="12">
        <v>885.4</v>
      </c>
      <c r="I22" s="12">
        <f t="shared" si="1"/>
        <v>1245.1999999999998</v>
      </c>
      <c r="J22" s="12">
        <v>173.6</v>
      </c>
      <c r="K22" s="12">
        <v>1071.6</v>
      </c>
      <c r="L22" s="12">
        <f t="shared" si="2"/>
        <v>1172.9</v>
      </c>
      <c r="M22" s="12">
        <v>177.8</v>
      </c>
      <c r="N22" s="12">
        <v>995.1</v>
      </c>
    </row>
    <row r="23" spans="1:14" s="3" customFormat="1" ht="26.25" customHeight="1">
      <c r="A23" s="7">
        <v>15</v>
      </c>
      <c r="B23" s="17" t="s">
        <v>15</v>
      </c>
      <c r="C23" s="17"/>
      <c r="D23" s="17"/>
      <c r="E23" s="17"/>
      <c r="F23" s="12">
        <f t="shared" si="0"/>
        <v>2688.7000000000003</v>
      </c>
      <c r="G23" s="12">
        <v>152.3</v>
      </c>
      <c r="H23" s="12">
        <v>2536.4</v>
      </c>
      <c r="I23" s="12">
        <f t="shared" si="1"/>
        <v>2345.7</v>
      </c>
      <c r="J23" s="12">
        <v>126.6</v>
      </c>
      <c r="K23" s="12">
        <v>2219.1</v>
      </c>
      <c r="L23" s="12">
        <f t="shared" si="2"/>
        <v>2284</v>
      </c>
      <c r="M23" s="12">
        <v>129.7</v>
      </c>
      <c r="N23" s="12">
        <v>2154.3</v>
      </c>
    </row>
    <row r="24" spans="1:14" s="3" customFormat="1" ht="26.25" customHeight="1">
      <c r="A24" s="7">
        <v>16</v>
      </c>
      <c r="B24" s="17" t="s">
        <v>16</v>
      </c>
      <c r="C24" s="17"/>
      <c r="D24" s="17"/>
      <c r="E24" s="17"/>
      <c r="F24" s="12">
        <f t="shared" si="0"/>
        <v>1060.6</v>
      </c>
      <c r="G24" s="12">
        <v>329.4</v>
      </c>
      <c r="H24" s="12">
        <v>731.2</v>
      </c>
      <c r="I24" s="12">
        <f t="shared" si="1"/>
        <v>1088</v>
      </c>
      <c r="J24" s="12">
        <v>273.6</v>
      </c>
      <c r="K24" s="12">
        <v>814.4</v>
      </c>
      <c r="L24" s="12">
        <f t="shared" si="2"/>
        <v>971.8</v>
      </c>
      <c r="M24" s="12">
        <v>280.5</v>
      </c>
      <c r="N24" s="12">
        <v>691.3</v>
      </c>
    </row>
    <row r="25" spans="1:14" s="3" customFormat="1" ht="25.5" customHeight="1">
      <c r="A25" s="8"/>
      <c r="B25" s="23" t="s">
        <v>0</v>
      </c>
      <c r="C25" s="23"/>
      <c r="D25" s="23"/>
      <c r="E25" s="23"/>
      <c r="F25" s="13">
        <f aca="true" t="shared" si="3" ref="F25:N25">SUM(F9:F24)</f>
        <v>39548.6</v>
      </c>
      <c r="G25" s="13">
        <f t="shared" si="3"/>
        <v>7546.899999999999</v>
      </c>
      <c r="H25" s="13">
        <f t="shared" si="3"/>
        <v>32001.7</v>
      </c>
      <c r="I25" s="13">
        <f t="shared" si="3"/>
        <v>37087.200000000004</v>
      </c>
      <c r="J25" s="13">
        <f t="shared" si="3"/>
        <v>6572.2</v>
      </c>
      <c r="K25" s="13">
        <f t="shared" si="3"/>
        <v>30514.999999999996</v>
      </c>
      <c r="L25" s="13">
        <f t="shared" si="3"/>
        <v>36670.6</v>
      </c>
      <c r="M25" s="13">
        <f t="shared" si="3"/>
        <v>6838.7</v>
      </c>
      <c r="N25" s="13">
        <f t="shared" si="3"/>
        <v>29831.899999999998</v>
      </c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sheetProtection/>
  <mergeCells count="31">
    <mergeCell ref="B9:E9"/>
    <mergeCell ref="B14:E14"/>
    <mergeCell ref="B13:E13"/>
    <mergeCell ref="A4:N4"/>
    <mergeCell ref="B18:E18"/>
    <mergeCell ref="B6:E8"/>
    <mergeCell ref="B11:E11"/>
    <mergeCell ref="B15:E15"/>
    <mergeCell ref="A6:A8"/>
    <mergeCell ref="B17:E17"/>
    <mergeCell ref="B16:E16"/>
    <mergeCell ref="F2:H2"/>
    <mergeCell ref="B10:E10"/>
    <mergeCell ref="I7:I8"/>
    <mergeCell ref="B25:E25"/>
    <mergeCell ref="B20:E20"/>
    <mergeCell ref="B21:E21"/>
    <mergeCell ref="B22:E22"/>
    <mergeCell ref="B23:E23"/>
    <mergeCell ref="B24:E24"/>
    <mergeCell ref="B19:E19"/>
    <mergeCell ref="I6:K6"/>
    <mergeCell ref="B12:E12"/>
    <mergeCell ref="J7:K7"/>
    <mergeCell ref="L2:N2"/>
    <mergeCell ref="G7:H7"/>
    <mergeCell ref="F6:H6"/>
    <mergeCell ref="F7:F8"/>
    <mergeCell ref="L6:N6"/>
    <mergeCell ref="L7:L8"/>
    <mergeCell ref="M7:N7"/>
  </mergeCells>
  <printOptions/>
  <pageMargins left="0.2755905511811024" right="0.15748031496062992" top="0.6299212598425197" bottom="0.1968503937007874" header="0.15748031496062992" footer="0.196850393700787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1</cp:lastModifiedBy>
  <cp:lastPrinted>2017-11-14T10:47:02Z</cp:lastPrinted>
  <dcterms:created xsi:type="dcterms:W3CDTF">1999-06-08T04:12:56Z</dcterms:created>
  <dcterms:modified xsi:type="dcterms:W3CDTF">2017-11-14T10:47:05Z</dcterms:modified>
  <cp:category/>
  <cp:version/>
  <cp:contentType/>
  <cp:contentStatus/>
</cp:coreProperties>
</file>