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490" windowHeight="11625" activeTab="0"/>
  </bookViews>
  <sheets>
    <sheet name="2014 для решения" sheetId="1" r:id="rId1"/>
  </sheets>
  <definedNames>
    <definedName name="_xlnm.Print_Titles" localSheetId="0">'2014 для решения'!$11:$11</definedName>
    <definedName name="_xlnm.Print_Area" localSheetId="0">'2014 для решения'!$A$1:$D$61</definedName>
  </definedNames>
  <calcPr fullCalcOnLoad="1"/>
</workbook>
</file>

<file path=xl/sharedStrings.xml><?xml version="1.0" encoding="utf-8"?>
<sst xmlns="http://schemas.openxmlformats.org/spreadsheetml/2006/main" count="58" uniqueCount="58">
  <si>
    <t>Итого расходов</t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</si>
  <si>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</si>
  <si>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</si>
  <si>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</si>
  <si>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</si>
  <si>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Спорт высших достижений</t>
  </si>
  <si>
    <t>Массовый спорт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</si>
  <si>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</si>
  <si>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</si>
  <si>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</si>
  <si>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</si>
  <si>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</si>
  <si>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</si>
  <si>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</si>
  <si>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</si>
  <si>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</si>
  <si>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</si>
  <si>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</si>
  <si>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</si>
  <si>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</si>
  <si>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</si>
  <si>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</si>
  <si>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</si>
  <si>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</si>
  <si>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</si>
  <si>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</si>
  <si>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</si>
  <si>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</si>
  <si>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</si>
  <si>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</si>
  <si>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</si>
  <si>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</si>
  <si>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</si>
  <si>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</si>
  <si>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</si>
  <si>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</si>
  <si>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</si>
  <si>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</si>
  <si>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</si>
  <si>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</si>
  <si>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</si>
  <si>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</si>
  <si>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</si>
  <si>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Благоустройство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</si>
  <si>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</si>
  <si>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Жилищное хозяйство</t>
  </si>
  <si>
    <t>тыс. рублей</t>
  </si>
  <si>
    <t>Судебная система</t>
  </si>
  <si>
    <t>Связь и информатика</t>
  </si>
  <si>
    <t xml:space="preserve"> </t>
  </si>
  <si>
    <t>Исполнено</t>
  </si>
  <si>
    <t>Обеспечение проведения выборов и референдумов</t>
  </si>
  <si>
    <t xml:space="preserve">Амбулаторная помощь </t>
  </si>
  <si>
    <t>Раздел</t>
  </si>
  <si>
    <t>Подраздел</t>
  </si>
  <si>
    <t>Расходы районного бюджета по разделам и подразделам классификации расходов бюджетов за 2016 год</t>
  </si>
  <si>
    <t xml:space="preserve">МЕЖБЮДЖЕТНЫЕ ТРАНСФЕРТЫ ОБЩЕГО ХАРАКТЕРА БЮДЖЕТАМ БЮДЖЕТНОЙ СИСТЕМЫ РОССИЙСКОЙ ФЕДЕРАЦИИ </t>
  </si>
  <si>
    <t xml:space="preserve">  Приложение 3                                                                                                                                                                                                                                  к решению   Великоустюгской Думы                                                                                        от 26.05.2017 года  № 22                                                                                                                                                                 "Об исполнении  районного бюджета за 2016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</si>
</sst>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0"/>
    <numFmt numFmtId="166" formatCode="000\.00\.00"/>
    <numFmt numFmtId="167" formatCode="0000"/>
    <numFmt numFmtId="168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6" fillId="0" borderId="0" xfId="53" applyNumberFormat="1" applyFont="1" applyFill="1" applyAlignment="1" applyProtection="1">
      <alignment horizontal="right" vertical="center"/>
      <protection hidden="1"/>
    </xf>
    <xf numFmtId="164" fontId="4" fillId="0" borderId="10" xfId="53" applyNumberFormat="1" applyFont="1" applyFill="1" applyBorder="1" applyAlignment="1" applyProtection="1">
      <alignment horizontal="right" vertical="center"/>
      <protection hidden="1"/>
    </xf>
    <xf numFmtId="164" fontId="4" fillId="0" borderId="0" xfId="53" applyNumberFormat="1" applyFont="1" applyFill="1" applyBorder="1" applyAlignment="1" applyProtection="1">
      <alignment horizontal="right" vertical="center"/>
      <protection hidden="1"/>
    </xf>
    <xf numFmtId="49" fontId="4" fillId="0" borderId="11" xfId="0" applyNumberFormat="1" applyFont="1" applyFill="1" applyBorder="1" applyAlignment="1">
      <alignment horizontal="left" vertical="center" wrapText="1"/>
    </xf>
    <xf numFmtId="164" fontId="3" fillId="0" borderId="12" xfId="53" applyNumberFormat="1" applyFont="1" applyFill="1" applyBorder="1" applyAlignment="1" applyProtection="1">
      <alignment horizontal="right"/>
      <protection hidden="1"/>
    </xf>
    <xf numFmtId="164" fontId="4" fillId="0" borderId="12" xfId="53" applyNumberFormat="1" applyFont="1" applyFill="1" applyBorder="1" applyAlignment="1" applyProtection="1">
      <alignment horizontal="right"/>
      <protection hidden="1"/>
    </xf>
    <xf numFmtId="165" fontId="3" fillId="0" borderId="13" xfId="53" applyNumberFormat="1" applyFont="1" applyFill="1" applyBorder="1" applyAlignment="1" applyProtection="1">
      <alignment horizontal="center"/>
      <protection hidden="1"/>
    </xf>
    <xf numFmtId="165" fontId="3" fillId="0" borderId="14" xfId="53" applyNumberFormat="1" applyFont="1" applyFill="1" applyBorder="1" applyAlignment="1" applyProtection="1">
      <alignment horizontal="center"/>
      <protection hidden="1"/>
    </xf>
    <xf numFmtId="165" fontId="4" fillId="0" borderId="13" xfId="53" applyNumberFormat="1" applyFont="1" applyFill="1" applyBorder="1" applyAlignment="1" applyProtection="1">
      <alignment horizontal="center"/>
      <protection hidden="1"/>
    </xf>
    <xf numFmtId="165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/>
      <protection hidden="1"/>
    </xf>
    <xf numFmtId="0" fontId="2" fillId="0" borderId="17" xfId="53" applyNumberFormat="1" applyFont="1" applyFill="1" applyBorder="1" applyAlignment="1" applyProtection="1">
      <alignment/>
      <protection hidden="1"/>
    </xf>
    <xf numFmtId="164" fontId="3" fillId="0" borderId="18" xfId="53" applyNumberFormat="1" applyFont="1" applyFill="1" applyBorder="1" applyAlignment="1" applyProtection="1">
      <alignment/>
      <protection hidden="1"/>
    </xf>
    <xf numFmtId="165" fontId="3" fillId="0" borderId="19" xfId="53" applyNumberFormat="1" applyFont="1" applyFill="1" applyBorder="1" applyAlignment="1" applyProtection="1">
      <alignment horizontal="center"/>
      <protection hidden="1"/>
    </xf>
    <xf numFmtId="165" fontId="3" fillId="0" borderId="20" xfId="53" applyNumberFormat="1" applyFont="1" applyFill="1" applyBorder="1" applyAlignment="1" applyProtection="1">
      <alignment horizontal="center"/>
      <protection hidden="1"/>
    </xf>
    <xf numFmtId="164" fontId="3" fillId="0" borderId="21" xfId="53" applyNumberFormat="1" applyFont="1" applyFill="1" applyBorder="1" applyAlignment="1" applyProtection="1">
      <alignment horizontal="right"/>
      <protection hidden="1"/>
    </xf>
    <xf numFmtId="165" fontId="4" fillId="0" borderId="22" xfId="53" applyNumberFormat="1" applyFont="1" applyFill="1" applyBorder="1" applyAlignment="1" applyProtection="1">
      <alignment horizontal="center"/>
      <protection hidden="1"/>
    </xf>
    <xf numFmtId="165" fontId="4" fillId="0" borderId="23" xfId="53" applyNumberFormat="1" applyFont="1" applyFill="1" applyBorder="1" applyAlignment="1" applyProtection="1">
      <alignment horizontal="center"/>
      <protection hidden="1"/>
    </xf>
    <xf numFmtId="164" fontId="4" fillId="0" borderId="24" xfId="53" applyNumberFormat="1" applyFont="1" applyFill="1" applyBorder="1" applyAlignment="1" applyProtection="1">
      <alignment horizontal="right"/>
      <protection hidden="1"/>
    </xf>
    <xf numFmtId="0" fontId="4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27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28" xfId="53" applyNumberFormat="1" applyFont="1" applyFill="1" applyBorder="1" applyAlignment="1" applyProtection="1">
      <alignment vertical="center"/>
      <protection hidden="1"/>
    </xf>
    <xf numFmtId="0" fontId="2" fillId="0" borderId="0" xfId="53" applyFill="1">
      <alignment/>
      <protection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4" fillId="0" borderId="29" xfId="33" applyNumberFormat="1" applyFont="1" applyFill="1" applyBorder="1" applyAlignment="1">
      <alignment horizontal="left" vertical="justify" wrapText="1"/>
      <protection/>
    </xf>
    <xf numFmtId="0" fontId="2" fillId="0" borderId="0" xfId="53" applyFont="1">
      <alignment/>
      <protection/>
    </xf>
    <xf numFmtId="0" fontId="4" fillId="0" borderId="3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29" xfId="0" applyNumberFormat="1" applyFont="1" applyFill="1" applyBorder="1" applyAlignment="1">
      <alignment horizontal="left" vertical="justify" wrapText="1"/>
    </xf>
    <xf numFmtId="0" fontId="0" fillId="0" borderId="0" xfId="0" applyAlignment="1">
      <alignment/>
    </xf>
    <xf numFmtId="0" fontId="4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"/>
  <sheetViews>
    <sheetView showGridLines="0" tabSelected="1" view="pageBreakPreview" zoomScale="90" zoomScaleNormal="90" zoomScaleSheetLayoutView="90" workbookViewId="0" topLeftCell="A1">
      <selection activeCell="B2" sqref="B2:D4"/>
    </sheetView>
  </sheetViews>
  <sheetFormatPr defaultColWidth="9.140625" defaultRowHeight="15"/>
  <cols>
    <col min="1" max="1" width="68.00390625" style="34" customWidth="1"/>
    <col min="2" max="2" width="10.421875" style="1" customWidth="1"/>
    <col min="3" max="3" width="13.140625" style="1" customWidth="1"/>
    <col min="4" max="4" width="16.28125" style="1" customWidth="1"/>
    <col min="5" max="5" width="13.421875" style="1" customWidth="1"/>
    <col min="6" max="16384" width="9.140625" style="1" customWidth="1"/>
  </cols>
  <sheetData>
    <row r="2" spans="1:5" ht="29.25" customHeight="1">
      <c r="A2" s="40"/>
      <c r="B2" s="43" t="s">
        <v>57</v>
      </c>
      <c r="C2" s="44"/>
      <c r="D2" s="44"/>
      <c r="E2" s="2"/>
    </row>
    <row r="3" spans="1:5" ht="60.75" customHeight="1">
      <c r="A3" s="40"/>
      <c r="B3" s="44"/>
      <c r="C3" s="44"/>
      <c r="D3" s="44"/>
      <c r="E3" s="2"/>
    </row>
    <row r="4" spans="1:5" ht="26.25" customHeight="1">
      <c r="A4" s="4"/>
      <c r="B4" s="44"/>
      <c r="C4" s="44"/>
      <c r="D4" s="44"/>
      <c r="E4" s="2"/>
    </row>
    <row r="5" spans="1:5" ht="15.75" customHeight="1">
      <c r="A5" s="5"/>
      <c r="B5" s="5"/>
      <c r="C5" s="2"/>
      <c r="D5" s="7"/>
      <c r="E5" s="2"/>
    </row>
    <row r="6" spans="1:5" ht="409.5" customHeight="1" hidden="1">
      <c r="A6" s="5"/>
      <c r="B6" s="5"/>
      <c r="C6" s="2"/>
      <c r="D6" s="5"/>
      <c r="E6" s="2"/>
    </row>
    <row r="7" spans="1:5" ht="42" customHeight="1">
      <c r="A7" s="42" t="s">
        <v>55</v>
      </c>
      <c r="B7" s="42"/>
      <c r="C7" s="42"/>
      <c r="D7" s="42"/>
      <c r="E7" s="2"/>
    </row>
    <row r="8" spans="1:5" ht="18.75" customHeight="1">
      <c r="A8" s="6"/>
      <c r="B8" s="6"/>
      <c r="C8" s="2"/>
      <c r="D8" s="6"/>
      <c r="E8" s="2"/>
    </row>
    <row r="9" spans="1:5" ht="409.5" customHeight="1" hidden="1">
      <c r="A9" s="5"/>
      <c r="B9" s="5"/>
      <c r="C9" s="2"/>
      <c r="D9" s="5"/>
      <c r="E9" s="2"/>
    </row>
    <row r="10" spans="1:5" ht="18.75" customHeight="1" thickBot="1">
      <c r="A10" s="5"/>
      <c r="B10" s="5"/>
      <c r="C10" s="2"/>
      <c r="D10" s="4" t="s">
        <v>46</v>
      </c>
      <c r="E10" s="2"/>
    </row>
    <row r="11" spans="1:5" ht="54.75" customHeight="1" thickBot="1">
      <c r="A11" s="27" t="s">
        <v>42</v>
      </c>
      <c r="B11" s="41" t="s">
        <v>53</v>
      </c>
      <c r="C11" s="38" t="s">
        <v>54</v>
      </c>
      <c r="D11" s="17" t="s">
        <v>50</v>
      </c>
      <c r="E11" s="3"/>
    </row>
    <row r="12" spans="1:5" ht="18.75">
      <c r="A12" s="28" t="s">
        <v>41</v>
      </c>
      <c r="B12" s="21">
        <v>1</v>
      </c>
      <c r="C12" s="22">
        <v>0</v>
      </c>
      <c r="D12" s="23">
        <f>+D13+D14+D15+D17+D19+D16+D18</f>
        <v>89896.8</v>
      </c>
      <c r="E12" s="35"/>
    </row>
    <row r="13" spans="1:5" ht="56.25">
      <c r="A13" s="29" t="s">
        <v>40</v>
      </c>
      <c r="B13" s="15">
        <v>1</v>
      </c>
      <c r="C13" s="16">
        <v>2</v>
      </c>
      <c r="D13" s="12">
        <v>1160.1</v>
      </c>
      <c r="E13" s="8"/>
    </row>
    <row r="14" spans="1:5" ht="75">
      <c r="A14" s="29" t="s">
        <v>39</v>
      </c>
      <c r="B14" s="15">
        <v>1</v>
      </c>
      <c r="C14" s="16">
        <v>3</v>
      </c>
      <c r="D14" s="12">
        <v>2972.3</v>
      </c>
      <c r="E14" s="8"/>
    </row>
    <row r="15" spans="1:5" ht="75">
      <c r="A15" s="29" t="s">
        <v>38</v>
      </c>
      <c r="B15" s="15">
        <v>1</v>
      </c>
      <c r="C15" s="16">
        <v>4</v>
      </c>
      <c r="D15" s="12">
        <v>36975.6</v>
      </c>
      <c r="E15" s="8"/>
    </row>
    <row r="16" spans="1:5" ht="18.75">
      <c r="A16" s="39" t="s">
        <v>47</v>
      </c>
      <c r="B16" s="15">
        <v>1</v>
      </c>
      <c r="C16" s="16">
        <v>5</v>
      </c>
      <c r="D16" s="12">
        <v>20.8</v>
      </c>
      <c r="E16" s="8"/>
    </row>
    <row r="17" spans="1:5" ht="56.25">
      <c r="A17" s="29" t="s">
        <v>37</v>
      </c>
      <c r="B17" s="15">
        <v>1</v>
      </c>
      <c r="C17" s="16">
        <v>6</v>
      </c>
      <c r="D17" s="12">
        <v>11394.9</v>
      </c>
      <c r="E17" s="8"/>
    </row>
    <row r="18" spans="1:5" ht="18.75">
      <c r="A18" s="29" t="s">
        <v>51</v>
      </c>
      <c r="B18" s="15">
        <v>1</v>
      </c>
      <c r="C18" s="16">
        <v>7</v>
      </c>
      <c r="D18" s="12">
        <v>104.4</v>
      </c>
      <c r="E18" s="8"/>
    </row>
    <row r="19" spans="1:5" ht="18.75">
      <c r="A19" s="29" t="s">
        <v>36</v>
      </c>
      <c r="B19" s="15">
        <v>1</v>
      </c>
      <c r="C19" s="16">
        <v>13</v>
      </c>
      <c r="D19" s="12">
        <v>37268.7</v>
      </c>
      <c r="E19" s="8"/>
    </row>
    <row r="20" spans="1:5" ht="37.5">
      <c r="A20" s="30" t="s">
        <v>35</v>
      </c>
      <c r="B20" s="13">
        <v>3</v>
      </c>
      <c r="C20" s="14">
        <v>0</v>
      </c>
      <c r="D20" s="11">
        <f>+D21+D22</f>
        <v>56548.2</v>
      </c>
      <c r="E20" s="35"/>
    </row>
    <row r="21" spans="1:5" s="37" customFormat="1" ht="56.25">
      <c r="A21" s="36" t="s">
        <v>44</v>
      </c>
      <c r="B21" s="15">
        <v>3</v>
      </c>
      <c r="C21" s="16">
        <v>9</v>
      </c>
      <c r="D21" s="12">
        <v>56140.2</v>
      </c>
      <c r="E21" s="8"/>
    </row>
    <row r="22" spans="1:5" ht="37.5">
      <c r="A22" s="29" t="s">
        <v>34</v>
      </c>
      <c r="B22" s="15">
        <v>3</v>
      </c>
      <c r="C22" s="16">
        <v>14</v>
      </c>
      <c r="D22" s="12">
        <v>408</v>
      </c>
      <c r="E22" s="8"/>
    </row>
    <row r="23" spans="1:5" ht="18.75">
      <c r="A23" s="30" t="s">
        <v>33</v>
      </c>
      <c r="B23" s="13">
        <v>4</v>
      </c>
      <c r="C23" s="14">
        <v>0</v>
      </c>
      <c r="D23" s="11">
        <f>+D24+D25+D26+D27+D29+D28</f>
        <v>79528.8</v>
      </c>
      <c r="E23" s="35"/>
    </row>
    <row r="24" spans="1:5" ht="18.75">
      <c r="A24" s="29" t="s">
        <v>32</v>
      </c>
      <c r="B24" s="15">
        <v>4</v>
      </c>
      <c r="C24" s="16">
        <v>1</v>
      </c>
      <c r="D24" s="12">
        <v>971.7</v>
      </c>
      <c r="E24" s="8"/>
    </row>
    <row r="25" spans="1:5" ht="18.75">
      <c r="A25" s="29" t="s">
        <v>31</v>
      </c>
      <c r="B25" s="15">
        <v>4</v>
      </c>
      <c r="C25" s="16">
        <v>5</v>
      </c>
      <c r="D25" s="12">
        <v>1135.9</v>
      </c>
      <c r="E25" s="8"/>
    </row>
    <row r="26" spans="1:5" ht="18.75">
      <c r="A26" s="29" t="s">
        <v>30</v>
      </c>
      <c r="B26" s="15">
        <v>4</v>
      </c>
      <c r="C26" s="16">
        <v>8</v>
      </c>
      <c r="D26" s="12">
        <v>6372.1</v>
      </c>
      <c r="E26" s="8"/>
    </row>
    <row r="27" spans="1:5" ht="18.75">
      <c r="A27" s="29" t="s">
        <v>29</v>
      </c>
      <c r="B27" s="15">
        <v>4</v>
      </c>
      <c r="C27" s="16">
        <v>9</v>
      </c>
      <c r="D27" s="12">
        <v>63280.6</v>
      </c>
      <c r="E27" s="8"/>
    </row>
    <row r="28" spans="1:5" ht="18.75">
      <c r="A28" s="29" t="s">
        <v>48</v>
      </c>
      <c r="B28" s="15">
        <v>4</v>
      </c>
      <c r="C28" s="16">
        <v>10</v>
      </c>
      <c r="D28" s="12">
        <v>2000</v>
      </c>
      <c r="E28" s="8"/>
    </row>
    <row r="29" spans="1:5" ht="18.75">
      <c r="A29" s="10" t="s">
        <v>28</v>
      </c>
      <c r="B29" s="15">
        <v>4</v>
      </c>
      <c r="C29" s="16">
        <v>12</v>
      </c>
      <c r="D29" s="12">
        <v>5768.5</v>
      </c>
      <c r="E29" s="8"/>
    </row>
    <row r="30" spans="1:5" ht="18.75">
      <c r="A30" s="30" t="s">
        <v>27</v>
      </c>
      <c r="B30" s="13">
        <v>5</v>
      </c>
      <c r="C30" s="14">
        <v>0</v>
      </c>
      <c r="D30" s="11">
        <f>+D31+D32+D33</f>
        <v>230429.7</v>
      </c>
      <c r="E30" s="35"/>
    </row>
    <row r="31" spans="1:5" ht="18.75">
      <c r="A31" s="36" t="s">
        <v>45</v>
      </c>
      <c r="B31" s="15">
        <v>5</v>
      </c>
      <c r="C31" s="16">
        <v>1</v>
      </c>
      <c r="D31" s="12">
        <v>180125.1</v>
      </c>
      <c r="E31" s="35"/>
    </row>
    <row r="32" spans="1:5" ht="18.75">
      <c r="A32" s="29" t="s">
        <v>26</v>
      </c>
      <c r="B32" s="15">
        <v>5</v>
      </c>
      <c r="C32" s="16">
        <v>2</v>
      </c>
      <c r="D32" s="12">
        <v>28933.5</v>
      </c>
      <c r="E32" s="8"/>
    </row>
    <row r="33" spans="1:5" ht="18.75">
      <c r="A33" s="31" t="s">
        <v>43</v>
      </c>
      <c r="B33" s="15">
        <v>5</v>
      </c>
      <c r="C33" s="16">
        <v>3</v>
      </c>
      <c r="D33" s="12">
        <v>21371.1</v>
      </c>
      <c r="E33" s="8"/>
    </row>
    <row r="34" spans="1:5" ht="18.75">
      <c r="A34" s="30" t="s">
        <v>25</v>
      </c>
      <c r="B34" s="13">
        <v>6</v>
      </c>
      <c r="C34" s="14">
        <v>0</v>
      </c>
      <c r="D34" s="11">
        <f>+D35</f>
        <v>148.6</v>
      </c>
      <c r="E34" s="35"/>
    </row>
    <row r="35" spans="1:5" ht="18.75">
      <c r="A35" s="29" t="s">
        <v>24</v>
      </c>
      <c r="B35" s="15">
        <v>6</v>
      </c>
      <c r="C35" s="16">
        <v>5</v>
      </c>
      <c r="D35" s="12">
        <v>148.6</v>
      </c>
      <c r="E35" s="8"/>
    </row>
    <row r="36" spans="1:5" ht="18.75">
      <c r="A36" s="30" t="s">
        <v>23</v>
      </c>
      <c r="B36" s="13">
        <v>7</v>
      </c>
      <c r="C36" s="14">
        <v>0</v>
      </c>
      <c r="D36" s="11">
        <f>+D37+D38+D39+D40</f>
        <v>778540.7</v>
      </c>
      <c r="E36" s="35"/>
    </row>
    <row r="37" spans="1:5" ht="18.75">
      <c r="A37" s="29" t="s">
        <v>22</v>
      </c>
      <c r="B37" s="15">
        <v>7</v>
      </c>
      <c r="C37" s="16">
        <v>1</v>
      </c>
      <c r="D37" s="12">
        <v>284776.3</v>
      </c>
      <c r="E37" s="8"/>
    </row>
    <row r="38" spans="1:5" ht="18.75">
      <c r="A38" s="29" t="s">
        <v>21</v>
      </c>
      <c r="B38" s="15">
        <v>7</v>
      </c>
      <c r="C38" s="16">
        <v>2</v>
      </c>
      <c r="D38" s="12">
        <v>447263.8</v>
      </c>
      <c r="E38" s="8"/>
    </row>
    <row r="39" spans="1:5" ht="18.75">
      <c r="A39" s="29" t="s">
        <v>20</v>
      </c>
      <c r="B39" s="15">
        <v>7</v>
      </c>
      <c r="C39" s="16">
        <v>7</v>
      </c>
      <c r="D39" s="12">
        <v>5736.9</v>
      </c>
      <c r="E39" s="8"/>
    </row>
    <row r="40" spans="1:5" ht="18.75">
      <c r="A40" s="29" t="s">
        <v>19</v>
      </c>
      <c r="B40" s="15">
        <v>7</v>
      </c>
      <c r="C40" s="16">
        <v>9</v>
      </c>
      <c r="D40" s="12">
        <v>40763.7</v>
      </c>
      <c r="E40" s="8"/>
    </row>
    <row r="41" spans="1:5" ht="18.75">
      <c r="A41" s="30" t="s">
        <v>18</v>
      </c>
      <c r="B41" s="13">
        <v>8</v>
      </c>
      <c r="C41" s="14">
        <v>0</v>
      </c>
      <c r="D41" s="11">
        <f>+D42+D43</f>
        <v>34665.1</v>
      </c>
      <c r="E41" s="35"/>
    </row>
    <row r="42" spans="1:5" ht="18.75">
      <c r="A42" s="29" t="s">
        <v>17</v>
      </c>
      <c r="B42" s="15">
        <v>8</v>
      </c>
      <c r="C42" s="16">
        <v>1</v>
      </c>
      <c r="D42" s="12">
        <v>22988.2</v>
      </c>
      <c r="E42" s="8"/>
    </row>
    <row r="43" spans="1:5" ht="18.75">
      <c r="A43" s="29" t="s">
        <v>16</v>
      </c>
      <c r="B43" s="15">
        <v>8</v>
      </c>
      <c r="C43" s="16">
        <v>4</v>
      </c>
      <c r="D43" s="12">
        <v>11676.9</v>
      </c>
      <c r="E43" s="8"/>
    </row>
    <row r="44" spans="1:5" ht="18.75">
      <c r="A44" s="30" t="s">
        <v>15</v>
      </c>
      <c r="B44" s="13">
        <v>9</v>
      </c>
      <c r="C44" s="14">
        <v>0</v>
      </c>
      <c r="D44" s="11">
        <f>+D46+D47+D45</f>
        <v>4995.4</v>
      </c>
      <c r="E44" s="35"/>
    </row>
    <row r="45" spans="1:5" s="37" customFormat="1" ht="18.75">
      <c r="A45" s="29" t="s">
        <v>52</v>
      </c>
      <c r="B45" s="15">
        <v>9</v>
      </c>
      <c r="C45" s="16">
        <v>2</v>
      </c>
      <c r="D45" s="12">
        <v>3432.5</v>
      </c>
      <c r="E45" s="8"/>
    </row>
    <row r="46" spans="1:5" ht="18.75">
      <c r="A46" s="29" t="s">
        <v>14</v>
      </c>
      <c r="B46" s="15">
        <v>9</v>
      </c>
      <c r="C46" s="16">
        <v>7</v>
      </c>
      <c r="D46" s="12">
        <v>233.8</v>
      </c>
      <c r="E46" s="8"/>
    </row>
    <row r="47" spans="1:5" ht="18.75">
      <c r="A47" s="29" t="s">
        <v>13</v>
      </c>
      <c r="B47" s="15">
        <v>9</v>
      </c>
      <c r="C47" s="16">
        <v>9</v>
      </c>
      <c r="D47" s="12">
        <v>1329.1</v>
      </c>
      <c r="E47" s="8"/>
    </row>
    <row r="48" spans="1:5" ht="18.75">
      <c r="A48" s="30" t="s">
        <v>12</v>
      </c>
      <c r="B48" s="13">
        <v>10</v>
      </c>
      <c r="C48" s="14">
        <v>0</v>
      </c>
      <c r="D48" s="11">
        <f>+D49+D50+D51+D52</f>
        <v>720080.1</v>
      </c>
      <c r="E48" s="35"/>
    </row>
    <row r="49" spans="1:5" ht="18.75">
      <c r="A49" s="29" t="s">
        <v>11</v>
      </c>
      <c r="B49" s="15">
        <v>10</v>
      </c>
      <c r="C49" s="16">
        <v>1</v>
      </c>
      <c r="D49" s="12">
        <v>4454.3</v>
      </c>
      <c r="E49" s="8"/>
    </row>
    <row r="50" spans="1:5" ht="18.75">
      <c r="A50" s="29" t="s">
        <v>10</v>
      </c>
      <c r="B50" s="15">
        <v>10</v>
      </c>
      <c r="C50" s="16">
        <v>3</v>
      </c>
      <c r="D50" s="12">
        <v>692704.4</v>
      </c>
      <c r="E50" s="8"/>
    </row>
    <row r="51" spans="1:5" ht="18.75">
      <c r="A51" s="29" t="s">
        <v>9</v>
      </c>
      <c r="B51" s="15">
        <v>10</v>
      </c>
      <c r="C51" s="16">
        <v>4</v>
      </c>
      <c r="D51" s="12">
        <v>18139.7</v>
      </c>
      <c r="E51" s="8"/>
    </row>
    <row r="52" spans="1:5" ht="18.75">
      <c r="A52" s="29" t="s">
        <v>8</v>
      </c>
      <c r="B52" s="15">
        <v>10</v>
      </c>
      <c r="C52" s="16">
        <v>6</v>
      </c>
      <c r="D52" s="12">
        <v>4781.7</v>
      </c>
      <c r="E52" s="9"/>
    </row>
    <row r="53" spans="1:5" ht="18.75">
      <c r="A53" s="30" t="s">
        <v>7</v>
      </c>
      <c r="B53" s="13">
        <v>11</v>
      </c>
      <c r="C53" s="14">
        <v>0</v>
      </c>
      <c r="D53" s="11">
        <f>+D54+D55</f>
        <v>1295.7</v>
      </c>
      <c r="E53" s="35"/>
    </row>
    <row r="54" spans="1:5" ht="18.75">
      <c r="A54" s="29" t="s">
        <v>6</v>
      </c>
      <c r="B54" s="15">
        <v>11</v>
      </c>
      <c r="C54" s="16">
        <v>2</v>
      </c>
      <c r="D54" s="12">
        <v>486</v>
      </c>
      <c r="E54" s="8"/>
    </row>
    <row r="55" spans="1:5" ht="18.75">
      <c r="A55" s="29" t="s">
        <v>5</v>
      </c>
      <c r="B55" s="15">
        <v>11</v>
      </c>
      <c r="C55" s="16">
        <v>3</v>
      </c>
      <c r="D55" s="12">
        <v>809.7</v>
      </c>
      <c r="E55" s="8"/>
    </row>
    <row r="56" spans="1:5" ht="37.5">
      <c r="A56" s="30" t="s">
        <v>4</v>
      </c>
      <c r="B56" s="13">
        <v>13</v>
      </c>
      <c r="C56" s="14">
        <v>0</v>
      </c>
      <c r="D56" s="11">
        <f>+D57</f>
        <v>2480.4</v>
      </c>
      <c r="E56" s="35"/>
    </row>
    <row r="57" spans="1:5" ht="37.5">
      <c r="A57" s="29" t="s">
        <v>3</v>
      </c>
      <c r="B57" s="15">
        <v>13</v>
      </c>
      <c r="C57" s="16">
        <v>1</v>
      </c>
      <c r="D57" s="12">
        <v>2480.4</v>
      </c>
      <c r="E57" s="8"/>
    </row>
    <row r="58" spans="1:5" ht="56.25">
      <c r="A58" s="30" t="s">
        <v>56</v>
      </c>
      <c r="B58" s="13">
        <v>14</v>
      </c>
      <c r="C58" s="14">
        <v>0</v>
      </c>
      <c r="D58" s="11">
        <f>+D59+D60</f>
        <v>52777</v>
      </c>
      <c r="E58"/>
    </row>
    <row r="59" spans="1:5" ht="56.25">
      <c r="A59" s="29" t="s">
        <v>2</v>
      </c>
      <c r="B59" s="15">
        <v>14</v>
      </c>
      <c r="C59" s="16">
        <v>1</v>
      </c>
      <c r="D59" s="12">
        <v>29034.1</v>
      </c>
      <c r="E59"/>
    </row>
    <row r="60" spans="1:5" ht="19.5" thickBot="1">
      <c r="A60" s="32" t="s">
        <v>1</v>
      </c>
      <c r="B60" s="24">
        <v>14</v>
      </c>
      <c r="C60" s="25">
        <v>2</v>
      </c>
      <c r="D60" s="26">
        <v>23742.9</v>
      </c>
      <c r="E60"/>
    </row>
    <row r="61" spans="1:5" ht="19.5" thickBot="1">
      <c r="A61" s="33" t="s">
        <v>0</v>
      </c>
      <c r="B61" s="18"/>
      <c r="C61" s="19"/>
      <c r="D61" s="20">
        <f>+D12+D20+D23+D30+D34+D36+D41+D44+D48+D53+D56+D58</f>
        <v>2051386.4999999998</v>
      </c>
      <c r="E61"/>
    </row>
    <row r="62" ht="15">
      <c r="E62"/>
    </row>
    <row r="63" ht="15">
      <c r="E63"/>
    </row>
    <row r="64" spans="3:5" ht="15">
      <c r="C64" s="1" t="s">
        <v>49</v>
      </c>
      <c r="E64"/>
    </row>
  </sheetData>
  <sheetProtection/>
  <mergeCells count="2">
    <mergeCell ref="A7:D7"/>
    <mergeCell ref="B2:D4"/>
  </mergeCells>
  <printOptions/>
  <pageMargins left="0.7086614173228347" right="0.5511811023622047" top="0.79" bottom="0.7" header="0.5118110236220472" footer="0.1968503937007874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user</cp:lastModifiedBy>
  <cp:lastPrinted>2017-03-31T08:24:47Z</cp:lastPrinted>
  <dcterms:created xsi:type="dcterms:W3CDTF">2013-10-13T12:34:14Z</dcterms:created>
  <dcterms:modified xsi:type="dcterms:W3CDTF">2017-05-29T11:04:51Z</dcterms:modified>
  <cp:category/>
  <cp:version/>
  <cp:contentType/>
  <cp:contentStatus/>
</cp:coreProperties>
</file>